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" i="1" l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6" i="1"/>
  <c r="E15" i="1"/>
  <c r="E7" i="1"/>
  <c r="E8" i="1"/>
  <c r="E9" i="1"/>
  <c r="E10" i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E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7" i="1"/>
  <c r="D6" i="1"/>
</calcChain>
</file>

<file path=xl/sharedStrings.xml><?xml version="1.0" encoding="utf-8"?>
<sst xmlns="http://schemas.openxmlformats.org/spreadsheetml/2006/main" count="68" uniqueCount="35">
  <si>
    <t>Крепость</t>
  </si>
  <si>
    <t>Проценты</t>
  </si>
  <si>
    <t>10 мл</t>
  </si>
  <si>
    <t>20 мл</t>
  </si>
  <si>
    <t>30 мл</t>
  </si>
  <si>
    <t>50 мл</t>
  </si>
  <si>
    <t>60 мл</t>
  </si>
  <si>
    <t>100 мл</t>
  </si>
  <si>
    <t>объем приготавливаемой жидкости</t>
  </si>
  <si>
    <t>Дозировка никотина 100 мг / 1 мл</t>
  </si>
  <si>
    <t>250 мл</t>
  </si>
  <si>
    <t>500 мл</t>
  </si>
  <si>
    <t>1000 мл</t>
  </si>
  <si>
    <t>1 мг</t>
  </si>
  <si>
    <t>2 мг</t>
  </si>
  <si>
    <t>3 мг</t>
  </si>
  <si>
    <t>4 мг</t>
  </si>
  <si>
    <t>5 мг</t>
  </si>
  <si>
    <t>6 мг</t>
  </si>
  <si>
    <t>7 мг</t>
  </si>
  <si>
    <t>8 мг</t>
  </si>
  <si>
    <t>9 мг</t>
  </si>
  <si>
    <t>10 мг</t>
  </si>
  <si>
    <t>12 мг</t>
  </si>
  <si>
    <t>1.5 мг</t>
  </si>
  <si>
    <t>2.5 мг</t>
  </si>
  <si>
    <t>3.5 мг</t>
  </si>
  <si>
    <t>4.5 мг</t>
  </si>
  <si>
    <t>5.5 мг</t>
  </si>
  <si>
    <t>6.5 мг</t>
  </si>
  <si>
    <t>7.5 мг</t>
  </si>
  <si>
    <t>8.5 мг</t>
  </si>
  <si>
    <t>9.5 мг</t>
  </si>
  <si>
    <t>24 мг</t>
  </si>
  <si>
    <t>Дозировка никотина 50 мг / 1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</si>
</sst>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NumberFormat="1"/>
    <xf numFmtId="0" fontId="3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4" fillId="3" borderId="1" xfId="0" applyNumberFormat="1" applyFont="1" applyFill="1" applyBorder="1"/>
    <xf numFmtId="0" fontId="4" fillId="3" borderId="1" xfId="0" applyFont="1" applyFill="1" applyBorder="1"/>
    <xf numFmtId="0" fontId="4" fillId="3" borderId="6" xfId="0" applyFont="1" applyFill="1" applyBorder="1"/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6"/>
  <sheetViews>
    <sheetView tabSelected="1" topLeftCell="D1" workbookViewId="0">
      <selection activeCell="B3" sqref="B3:L3"/>
    </sheetView>
  </sheetViews>
  <sheetFormatPr defaultRowHeight="14.4" x14ac:dyDescent="0.3"/>
  <cols>
    <col min="1" max="1" width="10.88671875" style="1" customWidth="1"/>
    <col min="2" max="2" width="11" style="2" customWidth="1"/>
    <col min="3" max="3" width="12" customWidth="1"/>
    <col min="11" max="11" width="9.6640625" customWidth="1"/>
    <col min="12" max="12" width="10.33203125" customWidth="1"/>
    <col min="13" max="13" width="7.33203125" customWidth="1"/>
    <col min="14" max="14" width="10.77734375" customWidth="1"/>
    <col min="15" max="15" width="12" customWidth="1"/>
    <col min="24" max="24" width="10.33203125" customWidth="1"/>
  </cols>
  <sheetData>
    <row r="2" spans="2:24" ht="15" thickBot="1" x14ac:dyDescent="0.35"/>
    <row r="3" spans="2:24" ht="28.8" x14ac:dyDescent="0.55000000000000004">
      <c r="B3" s="7" t="s">
        <v>9</v>
      </c>
      <c r="C3" s="8"/>
      <c r="D3" s="8"/>
      <c r="E3" s="8"/>
      <c r="F3" s="8"/>
      <c r="G3" s="8"/>
      <c r="H3" s="8"/>
      <c r="I3" s="8"/>
      <c r="J3" s="8"/>
      <c r="K3" s="8"/>
      <c r="L3" s="9"/>
      <c r="N3" s="7" t="s">
        <v>34</v>
      </c>
      <c r="O3" s="8"/>
      <c r="P3" s="8"/>
      <c r="Q3" s="8"/>
      <c r="R3" s="8"/>
      <c r="S3" s="8"/>
      <c r="T3" s="8"/>
      <c r="U3" s="8"/>
      <c r="V3" s="8"/>
      <c r="W3" s="8"/>
      <c r="X3" s="9"/>
    </row>
    <row r="4" spans="2:24" ht="19.8" x14ac:dyDescent="0.4">
      <c r="B4" s="10" t="s">
        <v>8</v>
      </c>
      <c r="C4" s="3"/>
      <c r="D4" s="3"/>
      <c r="E4" s="3"/>
      <c r="F4" s="3"/>
      <c r="G4" s="3"/>
      <c r="H4" s="3"/>
      <c r="I4" s="3"/>
      <c r="J4" s="3"/>
      <c r="K4" s="3"/>
      <c r="L4" s="11"/>
      <c r="N4" s="10" t="s">
        <v>8</v>
      </c>
      <c r="O4" s="3"/>
      <c r="P4" s="3"/>
      <c r="Q4" s="3"/>
      <c r="R4" s="3"/>
      <c r="S4" s="3"/>
      <c r="T4" s="3"/>
      <c r="U4" s="3"/>
      <c r="V4" s="3"/>
      <c r="W4" s="3"/>
      <c r="X4" s="11"/>
    </row>
    <row r="5" spans="2:24" ht="18" x14ac:dyDescent="0.35">
      <c r="B5" s="19" t="s">
        <v>0</v>
      </c>
      <c r="C5" s="20" t="s">
        <v>1</v>
      </c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 t="s">
        <v>7</v>
      </c>
      <c r="J5" s="21" t="s">
        <v>10</v>
      </c>
      <c r="K5" s="21" t="s">
        <v>11</v>
      </c>
      <c r="L5" s="22" t="s">
        <v>12</v>
      </c>
      <c r="N5" s="19" t="s">
        <v>0</v>
      </c>
      <c r="O5" s="20" t="s">
        <v>1</v>
      </c>
      <c r="P5" s="21" t="s">
        <v>2</v>
      </c>
      <c r="Q5" s="21" t="s">
        <v>3</v>
      </c>
      <c r="R5" s="21" t="s">
        <v>4</v>
      </c>
      <c r="S5" s="21" t="s">
        <v>5</v>
      </c>
      <c r="T5" s="21" t="s">
        <v>6</v>
      </c>
      <c r="U5" s="21" t="s">
        <v>7</v>
      </c>
      <c r="V5" s="21" t="s">
        <v>10</v>
      </c>
      <c r="W5" s="21" t="s">
        <v>11</v>
      </c>
      <c r="X5" s="22" t="s">
        <v>12</v>
      </c>
    </row>
    <row r="6" spans="2:24" x14ac:dyDescent="0.3">
      <c r="B6" s="17" t="s">
        <v>13</v>
      </c>
      <c r="C6" s="4">
        <v>0.01</v>
      </c>
      <c r="D6" s="5">
        <f>10*C6</f>
        <v>0.1</v>
      </c>
      <c r="E6" s="5">
        <f>20*C6</f>
        <v>0.2</v>
      </c>
      <c r="F6" s="5">
        <f>30*C6</f>
        <v>0.3</v>
      </c>
      <c r="G6" s="5">
        <f>50*C6</f>
        <v>0.5</v>
      </c>
      <c r="H6" s="5">
        <f>60*C6</f>
        <v>0.6</v>
      </c>
      <c r="I6" s="5">
        <f>100*C6</f>
        <v>1</v>
      </c>
      <c r="J6" s="5">
        <f>250*C6</f>
        <v>2.5</v>
      </c>
      <c r="K6" s="5">
        <f>500*C6</f>
        <v>5</v>
      </c>
      <c r="L6" s="12">
        <f>1000*C6</f>
        <v>10</v>
      </c>
      <c r="N6" s="17" t="s">
        <v>13</v>
      </c>
      <c r="O6" s="4">
        <v>0.01</v>
      </c>
      <c r="P6" s="5">
        <f>10*O6*2</f>
        <v>0.2</v>
      </c>
      <c r="Q6" s="5">
        <f>20*O6*2</f>
        <v>0.4</v>
      </c>
      <c r="R6" s="5">
        <f>30*O6*2</f>
        <v>0.6</v>
      </c>
      <c r="S6" s="5">
        <f>50*O6*2</f>
        <v>1</v>
      </c>
      <c r="T6" s="5">
        <f>60*O6*2</f>
        <v>1.2</v>
      </c>
      <c r="U6" s="5">
        <f>100*O6*2</f>
        <v>2</v>
      </c>
      <c r="V6" s="5">
        <f>250*O6*2</f>
        <v>5</v>
      </c>
      <c r="W6" s="5">
        <f>500*O6*2</f>
        <v>10</v>
      </c>
      <c r="X6" s="12">
        <f>1000*O6*2</f>
        <v>20</v>
      </c>
    </row>
    <row r="7" spans="2:24" x14ac:dyDescent="0.3">
      <c r="B7" s="16" t="s">
        <v>24</v>
      </c>
      <c r="C7" s="23">
        <v>1.4999999999999999E-2</v>
      </c>
      <c r="D7" s="24">
        <f>10*C7</f>
        <v>0.15</v>
      </c>
      <c r="E7" s="24">
        <f t="shared" ref="E7:E26" si="0">20*C7</f>
        <v>0.3</v>
      </c>
      <c r="F7" s="24">
        <f t="shared" ref="F7:F26" si="1">30*C7</f>
        <v>0.44999999999999996</v>
      </c>
      <c r="G7" s="24">
        <f t="shared" ref="G7:G26" si="2">50*C7</f>
        <v>0.75</v>
      </c>
      <c r="H7" s="24">
        <f t="shared" ref="H7:H26" si="3">60*C7</f>
        <v>0.89999999999999991</v>
      </c>
      <c r="I7" s="24">
        <f t="shared" ref="I7:I26" si="4">100*C7</f>
        <v>1.5</v>
      </c>
      <c r="J7" s="24">
        <f t="shared" ref="J7:J26" si="5">250*C7</f>
        <v>3.75</v>
      </c>
      <c r="K7" s="24">
        <f t="shared" ref="K7:K26" si="6">500*C7</f>
        <v>7.5</v>
      </c>
      <c r="L7" s="25">
        <f t="shared" ref="L7:L26" si="7">1000*C7</f>
        <v>15</v>
      </c>
      <c r="N7" s="16" t="s">
        <v>24</v>
      </c>
      <c r="O7" s="23">
        <v>1.4999999999999999E-2</v>
      </c>
      <c r="P7" s="24">
        <f t="shared" ref="P7:P26" si="8">10*O7*2</f>
        <v>0.3</v>
      </c>
      <c r="Q7" s="24">
        <f t="shared" ref="Q7:Q26" si="9">20*O7*2</f>
        <v>0.6</v>
      </c>
      <c r="R7" s="24">
        <f t="shared" ref="R7:R26" si="10">30*O7*2</f>
        <v>0.89999999999999991</v>
      </c>
      <c r="S7" s="24">
        <f t="shared" ref="S7:S26" si="11">50*O7*2</f>
        <v>1.5</v>
      </c>
      <c r="T7" s="24">
        <f t="shared" ref="T7:T26" si="12">60*O7*2</f>
        <v>1.7999999999999998</v>
      </c>
      <c r="U7" s="24">
        <f t="shared" ref="U7:U26" si="13">100*O7*2</f>
        <v>3</v>
      </c>
      <c r="V7" s="24">
        <f t="shared" ref="V7:V26" si="14">250*O7*2</f>
        <v>7.5</v>
      </c>
      <c r="W7" s="24">
        <f t="shared" ref="W7:W26" si="15">500*O7*2</f>
        <v>15</v>
      </c>
      <c r="X7" s="25">
        <f t="shared" ref="X7:X26" si="16">1000*O7*2</f>
        <v>30</v>
      </c>
    </row>
    <row r="8" spans="2:24" x14ac:dyDescent="0.3">
      <c r="B8" s="16" t="s">
        <v>14</v>
      </c>
      <c r="C8" s="26">
        <v>0.02</v>
      </c>
      <c r="D8" s="24">
        <f t="shared" ref="D8:D26" si="17">10*C8</f>
        <v>0.2</v>
      </c>
      <c r="E8" s="24">
        <f t="shared" si="0"/>
        <v>0.4</v>
      </c>
      <c r="F8" s="24">
        <f t="shared" si="1"/>
        <v>0.6</v>
      </c>
      <c r="G8" s="24">
        <f t="shared" si="2"/>
        <v>1</v>
      </c>
      <c r="H8" s="24">
        <f t="shared" si="3"/>
        <v>1.2</v>
      </c>
      <c r="I8" s="24">
        <f t="shared" si="4"/>
        <v>2</v>
      </c>
      <c r="J8" s="24">
        <f t="shared" si="5"/>
        <v>5</v>
      </c>
      <c r="K8" s="24">
        <f t="shared" si="6"/>
        <v>10</v>
      </c>
      <c r="L8" s="25">
        <f t="shared" si="7"/>
        <v>20</v>
      </c>
      <c r="N8" s="16" t="s">
        <v>14</v>
      </c>
      <c r="O8" s="26">
        <v>0.02</v>
      </c>
      <c r="P8" s="24">
        <f t="shared" si="8"/>
        <v>0.4</v>
      </c>
      <c r="Q8" s="24">
        <f t="shared" si="9"/>
        <v>0.8</v>
      </c>
      <c r="R8" s="24">
        <f t="shared" si="10"/>
        <v>1.2</v>
      </c>
      <c r="S8" s="24">
        <f t="shared" si="11"/>
        <v>2</v>
      </c>
      <c r="T8" s="24">
        <f t="shared" si="12"/>
        <v>2.4</v>
      </c>
      <c r="U8" s="24">
        <f t="shared" si="13"/>
        <v>4</v>
      </c>
      <c r="V8" s="24">
        <f t="shared" si="14"/>
        <v>10</v>
      </c>
      <c r="W8" s="24">
        <f t="shared" si="15"/>
        <v>20</v>
      </c>
      <c r="X8" s="25">
        <f t="shared" si="16"/>
        <v>40</v>
      </c>
    </row>
    <row r="9" spans="2:24" x14ac:dyDescent="0.3">
      <c r="B9" s="17" t="s">
        <v>25</v>
      </c>
      <c r="C9" s="6">
        <v>2.5000000000000001E-2</v>
      </c>
      <c r="D9" s="5">
        <f t="shared" si="17"/>
        <v>0.25</v>
      </c>
      <c r="E9" s="5">
        <f t="shared" si="0"/>
        <v>0.5</v>
      </c>
      <c r="F9" s="5">
        <f t="shared" si="1"/>
        <v>0.75</v>
      </c>
      <c r="G9" s="5">
        <f t="shared" si="2"/>
        <v>1.25</v>
      </c>
      <c r="H9" s="5">
        <f t="shared" si="3"/>
        <v>1.5</v>
      </c>
      <c r="I9" s="5">
        <f t="shared" si="4"/>
        <v>2.5</v>
      </c>
      <c r="J9" s="5">
        <f t="shared" si="5"/>
        <v>6.25</v>
      </c>
      <c r="K9" s="5">
        <f t="shared" si="6"/>
        <v>12.5</v>
      </c>
      <c r="L9" s="12">
        <f t="shared" si="7"/>
        <v>25</v>
      </c>
      <c r="N9" s="17" t="s">
        <v>25</v>
      </c>
      <c r="O9" s="6">
        <v>2.5000000000000001E-2</v>
      </c>
      <c r="P9" s="5">
        <f t="shared" si="8"/>
        <v>0.5</v>
      </c>
      <c r="Q9" s="5">
        <f t="shared" si="9"/>
        <v>1</v>
      </c>
      <c r="R9" s="5">
        <f t="shared" si="10"/>
        <v>1.5</v>
      </c>
      <c r="S9" s="5">
        <f t="shared" si="11"/>
        <v>2.5</v>
      </c>
      <c r="T9" s="5">
        <f t="shared" si="12"/>
        <v>3</v>
      </c>
      <c r="U9" s="5">
        <f t="shared" si="13"/>
        <v>5</v>
      </c>
      <c r="V9" s="5">
        <f t="shared" si="14"/>
        <v>12.5</v>
      </c>
      <c r="W9" s="5">
        <f t="shared" si="15"/>
        <v>25</v>
      </c>
      <c r="X9" s="12">
        <f t="shared" si="16"/>
        <v>50</v>
      </c>
    </row>
    <row r="10" spans="2:24" x14ac:dyDescent="0.3">
      <c r="B10" s="16" t="s">
        <v>15</v>
      </c>
      <c r="C10" s="26">
        <v>0.03</v>
      </c>
      <c r="D10" s="24">
        <f t="shared" si="17"/>
        <v>0.3</v>
      </c>
      <c r="E10" s="24">
        <f t="shared" si="0"/>
        <v>0.6</v>
      </c>
      <c r="F10" s="24">
        <f t="shared" si="1"/>
        <v>0.89999999999999991</v>
      </c>
      <c r="G10" s="24">
        <f t="shared" si="2"/>
        <v>1.5</v>
      </c>
      <c r="H10" s="24">
        <f t="shared" si="3"/>
        <v>1.7999999999999998</v>
      </c>
      <c r="I10" s="24">
        <f t="shared" si="4"/>
        <v>3</v>
      </c>
      <c r="J10" s="24">
        <f t="shared" si="5"/>
        <v>7.5</v>
      </c>
      <c r="K10" s="24">
        <f t="shared" si="6"/>
        <v>15</v>
      </c>
      <c r="L10" s="25">
        <f t="shared" si="7"/>
        <v>30</v>
      </c>
      <c r="N10" s="16" t="s">
        <v>15</v>
      </c>
      <c r="O10" s="26">
        <v>0.03</v>
      </c>
      <c r="P10" s="24">
        <f t="shared" si="8"/>
        <v>0.6</v>
      </c>
      <c r="Q10" s="24">
        <f t="shared" si="9"/>
        <v>1.2</v>
      </c>
      <c r="R10" s="24">
        <f t="shared" si="10"/>
        <v>1.7999999999999998</v>
      </c>
      <c r="S10" s="24">
        <f t="shared" si="11"/>
        <v>3</v>
      </c>
      <c r="T10" s="24">
        <f t="shared" si="12"/>
        <v>3.5999999999999996</v>
      </c>
      <c r="U10" s="24">
        <f t="shared" si="13"/>
        <v>6</v>
      </c>
      <c r="V10" s="24">
        <f t="shared" si="14"/>
        <v>15</v>
      </c>
      <c r="W10" s="24">
        <f t="shared" si="15"/>
        <v>30</v>
      </c>
      <c r="X10" s="25">
        <f t="shared" si="16"/>
        <v>60</v>
      </c>
    </row>
    <row r="11" spans="2:24" x14ac:dyDescent="0.3">
      <c r="B11" s="17" t="s">
        <v>26</v>
      </c>
      <c r="C11" s="6">
        <v>3.5000000000000003E-2</v>
      </c>
      <c r="D11" s="5">
        <f t="shared" si="17"/>
        <v>0.35000000000000003</v>
      </c>
      <c r="E11" s="5">
        <f t="shared" si="0"/>
        <v>0.70000000000000007</v>
      </c>
      <c r="F11" s="5">
        <f t="shared" si="1"/>
        <v>1.05</v>
      </c>
      <c r="G11" s="5">
        <f t="shared" si="2"/>
        <v>1.7500000000000002</v>
      </c>
      <c r="H11" s="5">
        <f t="shared" si="3"/>
        <v>2.1</v>
      </c>
      <c r="I11" s="5">
        <f t="shared" si="4"/>
        <v>3.5000000000000004</v>
      </c>
      <c r="J11" s="5">
        <f t="shared" si="5"/>
        <v>8.75</v>
      </c>
      <c r="K11" s="5">
        <f t="shared" si="6"/>
        <v>17.5</v>
      </c>
      <c r="L11" s="12">
        <f t="shared" si="7"/>
        <v>35</v>
      </c>
      <c r="N11" s="17" t="s">
        <v>26</v>
      </c>
      <c r="O11" s="6">
        <v>3.5000000000000003E-2</v>
      </c>
      <c r="P11" s="5">
        <f t="shared" si="8"/>
        <v>0.70000000000000007</v>
      </c>
      <c r="Q11" s="5">
        <f t="shared" si="9"/>
        <v>1.4000000000000001</v>
      </c>
      <c r="R11" s="5">
        <f t="shared" si="10"/>
        <v>2.1</v>
      </c>
      <c r="S11" s="5">
        <f t="shared" si="11"/>
        <v>3.5000000000000004</v>
      </c>
      <c r="T11" s="5">
        <f t="shared" si="12"/>
        <v>4.2</v>
      </c>
      <c r="U11" s="5">
        <f t="shared" si="13"/>
        <v>7.0000000000000009</v>
      </c>
      <c r="V11" s="5">
        <f t="shared" si="14"/>
        <v>17.5</v>
      </c>
      <c r="W11" s="5">
        <f t="shared" si="15"/>
        <v>35</v>
      </c>
      <c r="X11" s="12">
        <f t="shared" si="16"/>
        <v>70</v>
      </c>
    </row>
    <row r="12" spans="2:24" x14ac:dyDescent="0.3">
      <c r="B12" s="16" t="s">
        <v>16</v>
      </c>
      <c r="C12" s="26">
        <v>0.04</v>
      </c>
      <c r="D12" s="24">
        <f t="shared" si="17"/>
        <v>0.4</v>
      </c>
      <c r="E12" s="24">
        <f t="shared" si="0"/>
        <v>0.8</v>
      </c>
      <c r="F12" s="24">
        <f t="shared" si="1"/>
        <v>1.2</v>
      </c>
      <c r="G12" s="24">
        <f t="shared" si="2"/>
        <v>2</v>
      </c>
      <c r="H12" s="24">
        <f t="shared" si="3"/>
        <v>2.4</v>
      </c>
      <c r="I12" s="24">
        <f t="shared" si="4"/>
        <v>4</v>
      </c>
      <c r="J12" s="24">
        <f t="shared" si="5"/>
        <v>10</v>
      </c>
      <c r="K12" s="24">
        <f t="shared" si="6"/>
        <v>20</v>
      </c>
      <c r="L12" s="25">
        <f t="shared" si="7"/>
        <v>40</v>
      </c>
      <c r="N12" s="16" t="s">
        <v>16</v>
      </c>
      <c r="O12" s="26">
        <v>0.04</v>
      </c>
      <c r="P12" s="24">
        <f t="shared" si="8"/>
        <v>0.8</v>
      </c>
      <c r="Q12" s="24">
        <f t="shared" si="9"/>
        <v>1.6</v>
      </c>
      <c r="R12" s="24">
        <f t="shared" si="10"/>
        <v>2.4</v>
      </c>
      <c r="S12" s="24">
        <f t="shared" si="11"/>
        <v>4</v>
      </c>
      <c r="T12" s="24">
        <f t="shared" si="12"/>
        <v>4.8</v>
      </c>
      <c r="U12" s="24">
        <f t="shared" si="13"/>
        <v>8</v>
      </c>
      <c r="V12" s="24">
        <f t="shared" si="14"/>
        <v>20</v>
      </c>
      <c r="W12" s="24">
        <f t="shared" si="15"/>
        <v>40</v>
      </c>
      <c r="X12" s="25">
        <f t="shared" si="16"/>
        <v>80</v>
      </c>
    </row>
    <row r="13" spans="2:24" x14ac:dyDescent="0.3">
      <c r="B13" s="17" t="s">
        <v>27</v>
      </c>
      <c r="C13" s="6">
        <v>4.4999999999999998E-2</v>
      </c>
      <c r="D13" s="5">
        <f t="shared" si="17"/>
        <v>0.44999999999999996</v>
      </c>
      <c r="E13" s="5">
        <f t="shared" si="0"/>
        <v>0.89999999999999991</v>
      </c>
      <c r="F13" s="5">
        <f t="shared" si="1"/>
        <v>1.3499999999999999</v>
      </c>
      <c r="G13" s="5">
        <f t="shared" si="2"/>
        <v>2.25</v>
      </c>
      <c r="H13" s="5">
        <f t="shared" si="3"/>
        <v>2.6999999999999997</v>
      </c>
      <c r="I13" s="5">
        <f t="shared" si="4"/>
        <v>4.5</v>
      </c>
      <c r="J13" s="5">
        <f t="shared" si="5"/>
        <v>11.25</v>
      </c>
      <c r="K13" s="5">
        <f t="shared" si="6"/>
        <v>22.5</v>
      </c>
      <c r="L13" s="12">
        <f t="shared" si="7"/>
        <v>45</v>
      </c>
      <c r="N13" s="17" t="s">
        <v>27</v>
      </c>
      <c r="O13" s="6">
        <v>4.4999999999999998E-2</v>
      </c>
      <c r="P13" s="5">
        <f t="shared" si="8"/>
        <v>0.89999999999999991</v>
      </c>
      <c r="Q13" s="5">
        <f t="shared" si="9"/>
        <v>1.7999999999999998</v>
      </c>
      <c r="R13" s="5">
        <f t="shared" si="10"/>
        <v>2.6999999999999997</v>
      </c>
      <c r="S13" s="5">
        <f t="shared" si="11"/>
        <v>4.5</v>
      </c>
      <c r="T13" s="5">
        <f t="shared" si="12"/>
        <v>5.3999999999999995</v>
      </c>
      <c r="U13" s="5">
        <f t="shared" si="13"/>
        <v>9</v>
      </c>
      <c r="V13" s="5">
        <f t="shared" si="14"/>
        <v>22.5</v>
      </c>
      <c r="W13" s="5">
        <f t="shared" si="15"/>
        <v>45</v>
      </c>
      <c r="X13" s="12">
        <f t="shared" si="16"/>
        <v>90</v>
      </c>
    </row>
    <row r="14" spans="2:24" x14ac:dyDescent="0.3">
      <c r="B14" s="17" t="s">
        <v>17</v>
      </c>
      <c r="C14" s="4">
        <v>0.05</v>
      </c>
      <c r="D14" s="5">
        <f t="shared" si="17"/>
        <v>0.5</v>
      </c>
      <c r="E14" s="5">
        <f t="shared" si="0"/>
        <v>1</v>
      </c>
      <c r="F14" s="5">
        <f t="shared" si="1"/>
        <v>1.5</v>
      </c>
      <c r="G14" s="5">
        <f t="shared" si="2"/>
        <v>2.5</v>
      </c>
      <c r="H14" s="5">
        <f t="shared" si="3"/>
        <v>3</v>
      </c>
      <c r="I14" s="5">
        <f t="shared" si="4"/>
        <v>5</v>
      </c>
      <c r="J14" s="5">
        <f t="shared" si="5"/>
        <v>12.5</v>
      </c>
      <c r="K14" s="5">
        <f t="shared" si="6"/>
        <v>25</v>
      </c>
      <c r="L14" s="12">
        <f t="shared" si="7"/>
        <v>50</v>
      </c>
      <c r="N14" s="17" t="s">
        <v>17</v>
      </c>
      <c r="O14" s="4">
        <v>0.05</v>
      </c>
      <c r="P14" s="5">
        <f t="shared" si="8"/>
        <v>1</v>
      </c>
      <c r="Q14" s="5">
        <f t="shared" si="9"/>
        <v>2</v>
      </c>
      <c r="R14" s="5">
        <f t="shared" si="10"/>
        <v>3</v>
      </c>
      <c r="S14" s="5">
        <f t="shared" si="11"/>
        <v>5</v>
      </c>
      <c r="T14" s="5">
        <f t="shared" si="12"/>
        <v>6</v>
      </c>
      <c r="U14" s="5">
        <f t="shared" si="13"/>
        <v>10</v>
      </c>
      <c r="V14" s="5">
        <f t="shared" si="14"/>
        <v>25</v>
      </c>
      <c r="W14" s="5">
        <f t="shared" si="15"/>
        <v>50</v>
      </c>
      <c r="X14" s="12">
        <f t="shared" si="16"/>
        <v>100</v>
      </c>
    </row>
    <row r="15" spans="2:24" x14ac:dyDescent="0.3">
      <c r="B15" s="17" t="s">
        <v>28</v>
      </c>
      <c r="C15" s="6">
        <v>5.5E-2</v>
      </c>
      <c r="D15" s="5">
        <f t="shared" si="17"/>
        <v>0.55000000000000004</v>
      </c>
      <c r="E15" s="5">
        <f>20*C15</f>
        <v>1.1000000000000001</v>
      </c>
      <c r="F15" s="5">
        <f t="shared" si="1"/>
        <v>1.65</v>
      </c>
      <c r="G15" s="5">
        <f t="shared" si="2"/>
        <v>2.75</v>
      </c>
      <c r="H15" s="5">
        <f t="shared" si="3"/>
        <v>3.3</v>
      </c>
      <c r="I15" s="5">
        <f t="shared" si="4"/>
        <v>5.5</v>
      </c>
      <c r="J15" s="5">
        <f t="shared" si="5"/>
        <v>13.75</v>
      </c>
      <c r="K15" s="5">
        <f t="shared" si="6"/>
        <v>27.5</v>
      </c>
      <c r="L15" s="12">
        <f t="shared" si="7"/>
        <v>55</v>
      </c>
      <c r="N15" s="17" t="s">
        <v>28</v>
      </c>
      <c r="O15" s="6">
        <v>5.5E-2</v>
      </c>
      <c r="P15" s="5">
        <f t="shared" si="8"/>
        <v>1.1000000000000001</v>
      </c>
      <c r="Q15" s="5">
        <f t="shared" si="9"/>
        <v>2.2000000000000002</v>
      </c>
      <c r="R15" s="5">
        <f t="shared" si="10"/>
        <v>3.3</v>
      </c>
      <c r="S15" s="5">
        <f t="shared" si="11"/>
        <v>5.5</v>
      </c>
      <c r="T15" s="5">
        <f t="shared" si="12"/>
        <v>6.6</v>
      </c>
      <c r="U15" s="5">
        <f t="shared" si="13"/>
        <v>11</v>
      </c>
      <c r="V15" s="5">
        <f t="shared" si="14"/>
        <v>27.5</v>
      </c>
      <c r="W15" s="5">
        <f t="shared" si="15"/>
        <v>55</v>
      </c>
      <c r="X15" s="12">
        <f t="shared" si="16"/>
        <v>110</v>
      </c>
    </row>
    <row r="16" spans="2:24" x14ac:dyDescent="0.3">
      <c r="B16" s="16" t="s">
        <v>18</v>
      </c>
      <c r="C16" s="26">
        <v>0.06</v>
      </c>
      <c r="D16" s="24">
        <f t="shared" si="17"/>
        <v>0.6</v>
      </c>
      <c r="E16" s="24">
        <f t="shared" si="0"/>
        <v>1.2</v>
      </c>
      <c r="F16" s="24">
        <f t="shared" si="1"/>
        <v>1.7999999999999998</v>
      </c>
      <c r="G16" s="24">
        <f t="shared" si="2"/>
        <v>3</v>
      </c>
      <c r="H16" s="24">
        <f t="shared" si="3"/>
        <v>3.5999999999999996</v>
      </c>
      <c r="I16" s="24">
        <f t="shared" si="4"/>
        <v>6</v>
      </c>
      <c r="J16" s="24">
        <f t="shared" si="5"/>
        <v>15</v>
      </c>
      <c r="K16" s="24">
        <f t="shared" si="6"/>
        <v>30</v>
      </c>
      <c r="L16" s="25">
        <f t="shared" si="7"/>
        <v>60</v>
      </c>
      <c r="N16" s="16" t="s">
        <v>18</v>
      </c>
      <c r="O16" s="26">
        <v>0.06</v>
      </c>
      <c r="P16" s="24">
        <f t="shared" si="8"/>
        <v>1.2</v>
      </c>
      <c r="Q16" s="24">
        <f t="shared" si="9"/>
        <v>2.4</v>
      </c>
      <c r="R16" s="24">
        <f t="shared" si="10"/>
        <v>3.5999999999999996</v>
      </c>
      <c r="S16" s="24">
        <f t="shared" si="11"/>
        <v>6</v>
      </c>
      <c r="T16" s="24">
        <f t="shared" si="12"/>
        <v>7.1999999999999993</v>
      </c>
      <c r="U16" s="24">
        <f t="shared" si="13"/>
        <v>12</v>
      </c>
      <c r="V16" s="24">
        <f t="shared" si="14"/>
        <v>30</v>
      </c>
      <c r="W16" s="24">
        <f t="shared" si="15"/>
        <v>60</v>
      </c>
      <c r="X16" s="25">
        <f t="shared" si="16"/>
        <v>120</v>
      </c>
    </row>
    <row r="17" spans="2:24" x14ac:dyDescent="0.3">
      <c r="B17" s="17" t="s">
        <v>29</v>
      </c>
      <c r="C17" s="6">
        <v>6.5000000000000002E-2</v>
      </c>
      <c r="D17" s="5">
        <f t="shared" si="17"/>
        <v>0.65</v>
      </c>
      <c r="E17" s="5">
        <f t="shared" si="0"/>
        <v>1.3</v>
      </c>
      <c r="F17" s="5">
        <f t="shared" si="1"/>
        <v>1.9500000000000002</v>
      </c>
      <c r="G17" s="5">
        <f t="shared" si="2"/>
        <v>3.25</v>
      </c>
      <c r="H17" s="5">
        <f t="shared" si="3"/>
        <v>3.9000000000000004</v>
      </c>
      <c r="I17" s="5">
        <f t="shared" si="4"/>
        <v>6.5</v>
      </c>
      <c r="J17" s="5">
        <f t="shared" si="5"/>
        <v>16.25</v>
      </c>
      <c r="K17" s="5">
        <f t="shared" si="6"/>
        <v>32.5</v>
      </c>
      <c r="L17" s="12">
        <f t="shared" si="7"/>
        <v>65</v>
      </c>
      <c r="N17" s="17" t="s">
        <v>29</v>
      </c>
      <c r="O17" s="6">
        <v>6.5000000000000002E-2</v>
      </c>
      <c r="P17" s="5">
        <f t="shared" si="8"/>
        <v>1.3</v>
      </c>
      <c r="Q17" s="5">
        <f t="shared" si="9"/>
        <v>2.6</v>
      </c>
      <c r="R17" s="5">
        <f t="shared" si="10"/>
        <v>3.9000000000000004</v>
      </c>
      <c r="S17" s="5">
        <f t="shared" si="11"/>
        <v>6.5</v>
      </c>
      <c r="T17" s="5">
        <f t="shared" si="12"/>
        <v>7.8000000000000007</v>
      </c>
      <c r="U17" s="5">
        <f t="shared" si="13"/>
        <v>13</v>
      </c>
      <c r="V17" s="5">
        <f t="shared" si="14"/>
        <v>32.5</v>
      </c>
      <c r="W17" s="5">
        <f t="shared" si="15"/>
        <v>65</v>
      </c>
      <c r="X17" s="12">
        <f t="shared" si="16"/>
        <v>130</v>
      </c>
    </row>
    <row r="18" spans="2:24" x14ac:dyDescent="0.3">
      <c r="B18" s="17" t="s">
        <v>19</v>
      </c>
      <c r="C18" s="4">
        <v>7.0000000000000007E-2</v>
      </c>
      <c r="D18" s="5">
        <f t="shared" si="17"/>
        <v>0.70000000000000007</v>
      </c>
      <c r="E18" s="5">
        <f t="shared" si="0"/>
        <v>1.4000000000000001</v>
      </c>
      <c r="F18" s="5">
        <f t="shared" si="1"/>
        <v>2.1</v>
      </c>
      <c r="G18" s="5">
        <f t="shared" si="2"/>
        <v>3.5000000000000004</v>
      </c>
      <c r="H18" s="5">
        <f t="shared" si="3"/>
        <v>4.2</v>
      </c>
      <c r="I18" s="5">
        <f t="shared" si="4"/>
        <v>7.0000000000000009</v>
      </c>
      <c r="J18" s="5">
        <f t="shared" si="5"/>
        <v>17.5</v>
      </c>
      <c r="K18" s="5">
        <f t="shared" si="6"/>
        <v>35</v>
      </c>
      <c r="L18" s="12">
        <f t="shared" si="7"/>
        <v>70</v>
      </c>
      <c r="N18" s="17" t="s">
        <v>19</v>
      </c>
      <c r="O18" s="4">
        <v>7.0000000000000007E-2</v>
      </c>
      <c r="P18" s="5">
        <f t="shared" si="8"/>
        <v>1.4000000000000001</v>
      </c>
      <c r="Q18" s="5">
        <f t="shared" si="9"/>
        <v>2.8000000000000003</v>
      </c>
      <c r="R18" s="5">
        <f t="shared" si="10"/>
        <v>4.2</v>
      </c>
      <c r="S18" s="5">
        <f t="shared" si="11"/>
        <v>7.0000000000000009</v>
      </c>
      <c r="T18" s="5">
        <f t="shared" si="12"/>
        <v>8.4</v>
      </c>
      <c r="U18" s="5">
        <f t="shared" si="13"/>
        <v>14.000000000000002</v>
      </c>
      <c r="V18" s="5">
        <f t="shared" si="14"/>
        <v>35</v>
      </c>
      <c r="W18" s="5">
        <f t="shared" si="15"/>
        <v>70</v>
      </c>
      <c r="X18" s="12">
        <f t="shared" si="16"/>
        <v>140</v>
      </c>
    </row>
    <row r="19" spans="2:24" x14ac:dyDescent="0.3">
      <c r="B19" s="17" t="s">
        <v>30</v>
      </c>
      <c r="C19" s="6">
        <v>7.4999999999999997E-2</v>
      </c>
      <c r="D19" s="5">
        <f t="shared" si="17"/>
        <v>0.75</v>
      </c>
      <c r="E19" s="5">
        <f t="shared" si="0"/>
        <v>1.5</v>
      </c>
      <c r="F19" s="5">
        <f t="shared" si="1"/>
        <v>2.25</v>
      </c>
      <c r="G19" s="5">
        <f t="shared" si="2"/>
        <v>3.75</v>
      </c>
      <c r="H19" s="5">
        <f t="shared" si="3"/>
        <v>4.5</v>
      </c>
      <c r="I19" s="5">
        <f t="shared" si="4"/>
        <v>7.5</v>
      </c>
      <c r="J19" s="5">
        <f t="shared" si="5"/>
        <v>18.75</v>
      </c>
      <c r="K19" s="5">
        <f t="shared" si="6"/>
        <v>37.5</v>
      </c>
      <c r="L19" s="12">
        <f t="shared" si="7"/>
        <v>75</v>
      </c>
      <c r="N19" s="17" t="s">
        <v>30</v>
      </c>
      <c r="O19" s="6">
        <v>7.4999999999999997E-2</v>
      </c>
      <c r="P19" s="5">
        <f t="shared" si="8"/>
        <v>1.5</v>
      </c>
      <c r="Q19" s="5">
        <f t="shared" si="9"/>
        <v>3</v>
      </c>
      <c r="R19" s="5">
        <f t="shared" si="10"/>
        <v>4.5</v>
      </c>
      <c r="S19" s="5">
        <f t="shared" si="11"/>
        <v>7.5</v>
      </c>
      <c r="T19" s="5">
        <f t="shared" si="12"/>
        <v>9</v>
      </c>
      <c r="U19" s="5">
        <f t="shared" si="13"/>
        <v>15</v>
      </c>
      <c r="V19" s="5">
        <f t="shared" si="14"/>
        <v>37.5</v>
      </c>
      <c r="W19" s="5">
        <f t="shared" si="15"/>
        <v>75</v>
      </c>
      <c r="X19" s="12">
        <f t="shared" si="16"/>
        <v>150</v>
      </c>
    </row>
    <row r="20" spans="2:24" x14ac:dyDescent="0.3">
      <c r="B20" s="17" t="s">
        <v>20</v>
      </c>
      <c r="C20" s="4">
        <v>0.08</v>
      </c>
      <c r="D20" s="5">
        <f t="shared" si="17"/>
        <v>0.8</v>
      </c>
      <c r="E20" s="5">
        <f t="shared" si="0"/>
        <v>1.6</v>
      </c>
      <c r="F20" s="5">
        <f t="shared" si="1"/>
        <v>2.4</v>
      </c>
      <c r="G20" s="5">
        <f t="shared" si="2"/>
        <v>4</v>
      </c>
      <c r="H20" s="5">
        <f t="shared" si="3"/>
        <v>4.8</v>
      </c>
      <c r="I20" s="5">
        <f t="shared" si="4"/>
        <v>8</v>
      </c>
      <c r="J20" s="5">
        <f t="shared" si="5"/>
        <v>20</v>
      </c>
      <c r="K20" s="5">
        <f t="shared" si="6"/>
        <v>40</v>
      </c>
      <c r="L20" s="12">
        <f t="shared" si="7"/>
        <v>80</v>
      </c>
      <c r="N20" s="17" t="s">
        <v>20</v>
      </c>
      <c r="O20" s="4">
        <v>0.08</v>
      </c>
      <c r="P20" s="5">
        <f t="shared" si="8"/>
        <v>1.6</v>
      </c>
      <c r="Q20" s="5">
        <f t="shared" si="9"/>
        <v>3.2</v>
      </c>
      <c r="R20" s="5">
        <f t="shared" si="10"/>
        <v>4.8</v>
      </c>
      <c r="S20" s="5">
        <f t="shared" si="11"/>
        <v>8</v>
      </c>
      <c r="T20" s="5">
        <f t="shared" si="12"/>
        <v>9.6</v>
      </c>
      <c r="U20" s="5">
        <f t="shared" si="13"/>
        <v>16</v>
      </c>
      <c r="V20" s="5">
        <f t="shared" si="14"/>
        <v>40</v>
      </c>
      <c r="W20" s="5">
        <f t="shared" si="15"/>
        <v>80</v>
      </c>
      <c r="X20" s="12">
        <f t="shared" si="16"/>
        <v>160</v>
      </c>
    </row>
    <row r="21" spans="2:24" x14ac:dyDescent="0.3">
      <c r="B21" s="17" t="s">
        <v>31</v>
      </c>
      <c r="C21" s="6">
        <v>8.5000000000000006E-2</v>
      </c>
      <c r="D21" s="5">
        <f t="shared" si="17"/>
        <v>0.85000000000000009</v>
      </c>
      <c r="E21" s="5">
        <f t="shared" si="0"/>
        <v>1.7000000000000002</v>
      </c>
      <c r="F21" s="5">
        <f t="shared" si="1"/>
        <v>2.5500000000000003</v>
      </c>
      <c r="G21" s="5">
        <f t="shared" si="2"/>
        <v>4.25</v>
      </c>
      <c r="H21" s="5">
        <f t="shared" si="3"/>
        <v>5.1000000000000005</v>
      </c>
      <c r="I21" s="5">
        <f t="shared" si="4"/>
        <v>8.5</v>
      </c>
      <c r="J21" s="5">
        <f t="shared" si="5"/>
        <v>21.25</v>
      </c>
      <c r="K21" s="5">
        <f t="shared" si="6"/>
        <v>42.5</v>
      </c>
      <c r="L21" s="12">
        <f t="shared" si="7"/>
        <v>85</v>
      </c>
      <c r="N21" s="17" t="s">
        <v>31</v>
      </c>
      <c r="O21" s="6">
        <v>8.5000000000000006E-2</v>
      </c>
      <c r="P21" s="5">
        <f t="shared" si="8"/>
        <v>1.7000000000000002</v>
      </c>
      <c r="Q21" s="5">
        <f t="shared" si="9"/>
        <v>3.4000000000000004</v>
      </c>
      <c r="R21" s="5">
        <f t="shared" si="10"/>
        <v>5.1000000000000005</v>
      </c>
      <c r="S21" s="5">
        <f t="shared" si="11"/>
        <v>8.5</v>
      </c>
      <c r="T21" s="5">
        <f t="shared" si="12"/>
        <v>10.200000000000001</v>
      </c>
      <c r="U21" s="5">
        <f t="shared" si="13"/>
        <v>17</v>
      </c>
      <c r="V21" s="5">
        <f t="shared" si="14"/>
        <v>42.5</v>
      </c>
      <c r="W21" s="5">
        <f t="shared" si="15"/>
        <v>85</v>
      </c>
      <c r="X21" s="12">
        <f t="shared" si="16"/>
        <v>170</v>
      </c>
    </row>
    <row r="22" spans="2:24" x14ac:dyDescent="0.3">
      <c r="B22" s="16" t="s">
        <v>21</v>
      </c>
      <c r="C22" s="26">
        <v>0.09</v>
      </c>
      <c r="D22" s="24">
        <f t="shared" si="17"/>
        <v>0.89999999999999991</v>
      </c>
      <c r="E22" s="24">
        <f t="shared" si="0"/>
        <v>1.7999999999999998</v>
      </c>
      <c r="F22" s="24">
        <f t="shared" si="1"/>
        <v>2.6999999999999997</v>
      </c>
      <c r="G22" s="24">
        <f t="shared" si="2"/>
        <v>4.5</v>
      </c>
      <c r="H22" s="24">
        <f t="shared" si="3"/>
        <v>5.3999999999999995</v>
      </c>
      <c r="I22" s="24">
        <f t="shared" si="4"/>
        <v>9</v>
      </c>
      <c r="J22" s="24">
        <f t="shared" si="5"/>
        <v>22.5</v>
      </c>
      <c r="K22" s="24">
        <f t="shared" si="6"/>
        <v>45</v>
      </c>
      <c r="L22" s="25">
        <f t="shared" si="7"/>
        <v>90</v>
      </c>
      <c r="N22" s="16" t="s">
        <v>21</v>
      </c>
      <c r="O22" s="26">
        <v>0.09</v>
      </c>
      <c r="P22" s="24">
        <f t="shared" si="8"/>
        <v>1.7999999999999998</v>
      </c>
      <c r="Q22" s="24">
        <f t="shared" si="9"/>
        <v>3.5999999999999996</v>
      </c>
      <c r="R22" s="24">
        <f t="shared" si="10"/>
        <v>5.3999999999999995</v>
      </c>
      <c r="S22" s="24">
        <f t="shared" si="11"/>
        <v>9</v>
      </c>
      <c r="T22" s="24">
        <f t="shared" si="12"/>
        <v>10.799999999999999</v>
      </c>
      <c r="U22" s="24">
        <f t="shared" si="13"/>
        <v>18</v>
      </c>
      <c r="V22" s="24">
        <f t="shared" si="14"/>
        <v>45</v>
      </c>
      <c r="W22" s="24">
        <f t="shared" si="15"/>
        <v>90</v>
      </c>
      <c r="X22" s="25">
        <f t="shared" si="16"/>
        <v>180</v>
      </c>
    </row>
    <row r="23" spans="2:24" x14ac:dyDescent="0.3">
      <c r="B23" s="17" t="s">
        <v>32</v>
      </c>
      <c r="C23" s="6">
        <v>9.5000000000000001E-2</v>
      </c>
      <c r="D23" s="5">
        <f t="shared" si="17"/>
        <v>0.95</v>
      </c>
      <c r="E23" s="5">
        <f t="shared" si="0"/>
        <v>1.9</v>
      </c>
      <c r="F23" s="5">
        <f t="shared" si="1"/>
        <v>2.85</v>
      </c>
      <c r="G23" s="5">
        <f t="shared" si="2"/>
        <v>4.75</v>
      </c>
      <c r="H23" s="5">
        <f t="shared" si="3"/>
        <v>5.7</v>
      </c>
      <c r="I23" s="5">
        <f t="shared" si="4"/>
        <v>9.5</v>
      </c>
      <c r="J23" s="5">
        <f t="shared" si="5"/>
        <v>23.75</v>
      </c>
      <c r="K23" s="5">
        <f t="shared" si="6"/>
        <v>47.5</v>
      </c>
      <c r="L23" s="12">
        <f t="shared" si="7"/>
        <v>95</v>
      </c>
      <c r="N23" s="17" t="s">
        <v>32</v>
      </c>
      <c r="O23" s="6">
        <v>9.5000000000000001E-2</v>
      </c>
      <c r="P23" s="5">
        <f t="shared" si="8"/>
        <v>1.9</v>
      </c>
      <c r="Q23" s="5">
        <f t="shared" si="9"/>
        <v>3.8</v>
      </c>
      <c r="R23" s="5">
        <f t="shared" si="10"/>
        <v>5.7</v>
      </c>
      <c r="S23" s="5">
        <f t="shared" si="11"/>
        <v>9.5</v>
      </c>
      <c r="T23" s="5">
        <f t="shared" si="12"/>
        <v>11.4</v>
      </c>
      <c r="U23" s="5">
        <f t="shared" si="13"/>
        <v>19</v>
      </c>
      <c r="V23" s="5">
        <f t="shared" si="14"/>
        <v>47.5</v>
      </c>
      <c r="W23" s="5">
        <f t="shared" si="15"/>
        <v>95</v>
      </c>
      <c r="X23" s="12">
        <f t="shared" si="16"/>
        <v>190</v>
      </c>
    </row>
    <row r="24" spans="2:24" x14ac:dyDescent="0.3">
      <c r="B24" s="17" t="s">
        <v>22</v>
      </c>
      <c r="C24" s="4">
        <v>0.1</v>
      </c>
      <c r="D24" s="5">
        <f t="shared" si="17"/>
        <v>1</v>
      </c>
      <c r="E24" s="5">
        <f t="shared" si="0"/>
        <v>2</v>
      </c>
      <c r="F24" s="5">
        <f t="shared" si="1"/>
        <v>3</v>
      </c>
      <c r="G24" s="5">
        <f t="shared" si="2"/>
        <v>5</v>
      </c>
      <c r="H24" s="5">
        <f t="shared" si="3"/>
        <v>6</v>
      </c>
      <c r="I24" s="5">
        <f t="shared" si="4"/>
        <v>10</v>
      </c>
      <c r="J24" s="5">
        <f t="shared" si="5"/>
        <v>25</v>
      </c>
      <c r="K24" s="5">
        <f t="shared" si="6"/>
        <v>50</v>
      </c>
      <c r="L24" s="12">
        <f t="shared" si="7"/>
        <v>100</v>
      </c>
      <c r="N24" s="17" t="s">
        <v>22</v>
      </c>
      <c r="O24" s="4">
        <v>0.1</v>
      </c>
      <c r="P24" s="5">
        <f t="shared" si="8"/>
        <v>2</v>
      </c>
      <c r="Q24" s="5">
        <f t="shared" si="9"/>
        <v>4</v>
      </c>
      <c r="R24" s="5">
        <f t="shared" si="10"/>
        <v>6</v>
      </c>
      <c r="S24" s="5">
        <f t="shared" si="11"/>
        <v>10</v>
      </c>
      <c r="T24" s="5">
        <f t="shared" si="12"/>
        <v>12</v>
      </c>
      <c r="U24" s="5">
        <f t="shared" si="13"/>
        <v>20</v>
      </c>
      <c r="V24" s="5">
        <f t="shared" si="14"/>
        <v>50</v>
      </c>
      <c r="W24" s="5">
        <f t="shared" si="15"/>
        <v>100</v>
      </c>
      <c r="X24" s="12">
        <f t="shared" si="16"/>
        <v>200</v>
      </c>
    </row>
    <row r="25" spans="2:24" x14ac:dyDescent="0.3">
      <c r="B25" s="17" t="s">
        <v>23</v>
      </c>
      <c r="C25" s="4">
        <v>0.12</v>
      </c>
      <c r="D25" s="5">
        <f t="shared" si="17"/>
        <v>1.2</v>
      </c>
      <c r="E25" s="5">
        <f t="shared" si="0"/>
        <v>2.4</v>
      </c>
      <c r="F25" s="5">
        <f t="shared" si="1"/>
        <v>3.5999999999999996</v>
      </c>
      <c r="G25" s="5">
        <f t="shared" si="2"/>
        <v>6</v>
      </c>
      <c r="H25" s="5">
        <f t="shared" si="3"/>
        <v>7.1999999999999993</v>
      </c>
      <c r="I25" s="5">
        <f t="shared" si="4"/>
        <v>12</v>
      </c>
      <c r="J25" s="5">
        <f t="shared" si="5"/>
        <v>30</v>
      </c>
      <c r="K25" s="5">
        <f t="shared" si="6"/>
        <v>60</v>
      </c>
      <c r="L25" s="12">
        <f t="shared" si="7"/>
        <v>120</v>
      </c>
      <c r="N25" s="17" t="s">
        <v>23</v>
      </c>
      <c r="O25" s="4">
        <v>0.12</v>
      </c>
      <c r="P25" s="5">
        <f t="shared" si="8"/>
        <v>2.4</v>
      </c>
      <c r="Q25" s="5">
        <f t="shared" si="9"/>
        <v>4.8</v>
      </c>
      <c r="R25" s="5">
        <f t="shared" si="10"/>
        <v>7.1999999999999993</v>
      </c>
      <c r="S25" s="5">
        <f t="shared" si="11"/>
        <v>12</v>
      </c>
      <c r="T25" s="5">
        <f t="shared" si="12"/>
        <v>14.399999999999999</v>
      </c>
      <c r="U25" s="5">
        <f t="shared" si="13"/>
        <v>24</v>
      </c>
      <c r="V25" s="5">
        <f t="shared" si="14"/>
        <v>60</v>
      </c>
      <c r="W25" s="5">
        <f t="shared" si="15"/>
        <v>120</v>
      </c>
      <c r="X25" s="12">
        <f t="shared" si="16"/>
        <v>240</v>
      </c>
    </row>
    <row r="26" spans="2:24" ht="15" thickBot="1" x14ac:dyDescent="0.35">
      <c r="B26" s="18" t="s">
        <v>33</v>
      </c>
      <c r="C26" s="13">
        <v>0.24</v>
      </c>
      <c r="D26" s="14">
        <f t="shared" si="17"/>
        <v>2.4</v>
      </c>
      <c r="E26" s="14">
        <f t="shared" si="0"/>
        <v>4.8</v>
      </c>
      <c r="F26" s="14">
        <f t="shared" si="1"/>
        <v>7.1999999999999993</v>
      </c>
      <c r="G26" s="14">
        <f t="shared" si="2"/>
        <v>12</v>
      </c>
      <c r="H26" s="14">
        <f t="shared" si="3"/>
        <v>14.399999999999999</v>
      </c>
      <c r="I26" s="14">
        <f t="shared" si="4"/>
        <v>24</v>
      </c>
      <c r="J26" s="14">
        <f t="shared" si="5"/>
        <v>60</v>
      </c>
      <c r="K26" s="14">
        <f t="shared" si="6"/>
        <v>120</v>
      </c>
      <c r="L26" s="15">
        <f t="shared" si="7"/>
        <v>240</v>
      </c>
      <c r="N26" s="18" t="s">
        <v>33</v>
      </c>
      <c r="O26" s="13">
        <v>0.24</v>
      </c>
      <c r="P26" s="5">
        <f t="shared" si="8"/>
        <v>4.8</v>
      </c>
      <c r="Q26" s="5">
        <f t="shared" si="9"/>
        <v>9.6</v>
      </c>
      <c r="R26" s="5">
        <f t="shared" si="10"/>
        <v>14.399999999999999</v>
      </c>
      <c r="S26" s="5">
        <f t="shared" si="11"/>
        <v>24</v>
      </c>
      <c r="T26" s="5">
        <f t="shared" si="12"/>
        <v>28.799999999999997</v>
      </c>
      <c r="U26" s="5">
        <f t="shared" si="13"/>
        <v>48</v>
      </c>
      <c r="V26" s="5">
        <f t="shared" si="14"/>
        <v>120</v>
      </c>
      <c r="W26" s="5">
        <f t="shared" si="15"/>
        <v>240</v>
      </c>
      <c r="X26" s="12">
        <f t="shared" si="16"/>
        <v>480</v>
      </c>
    </row>
  </sheetData>
  <mergeCells count="4">
    <mergeCell ref="B3:L3"/>
    <mergeCell ref="B4:L4"/>
    <mergeCell ref="N3:X3"/>
    <mergeCell ref="N4: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2017-11-30T17:28:12Z</dcterms:modified>
</cp:coreProperties>
</file>